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8" i="2" l="1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3" i="1"/>
  <c r="G32" i="1"/>
  <c r="G31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9" i="1"/>
  <c r="G27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9" i="1"/>
</calcChain>
</file>

<file path=xl/sharedStrings.xml><?xml version="1.0" encoding="utf-8"?>
<sst xmlns="http://schemas.openxmlformats.org/spreadsheetml/2006/main" count="126" uniqueCount="79">
  <si>
    <t>田中　修</t>
    <phoneticPr fontId="3"/>
  </si>
  <si>
    <t>A001</t>
    <phoneticPr fontId="3"/>
  </si>
  <si>
    <t>A002</t>
  </si>
  <si>
    <t>A003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</si>
  <si>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</si>
  <si>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</si>
  <si>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</si>
  <si>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</si>
  <si>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</si>
  <si>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</si>
  <si>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</si>
  <si>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</si>
  <si>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</si>
  <si>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</si>
  <si>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</si>
  <si>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青木太郎</t>
    <phoneticPr fontId="3"/>
  </si>
  <si>
    <t>井上桃子</t>
    <phoneticPr fontId="3"/>
  </si>
  <si>
    <t>A004</t>
    <phoneticPr fontId="3"/>
  </si>
  <si>
    <t>内山　肇</t>
    <phoneticPr fontId="3"/>
  </si>
  <si>
    <t>榎本さゆり</t>
    <phoneticPr fontId="3"/>
  </si>
  <si>
    <t>小野寺健一</t>
    <phoneticPr fontId="3"/>
  </si>
  <si>
    <t>加藤真由美</t>
    <phoneticPr fontId="3"/>
  </si>
  <si>
    <t>木村康介</t>
    <phoneticPr fontId="3"/>
  </si>
  <si>
    <t>倉田未来</t>
    <phoneticPr fontId="3"/>
  </si>
  <si>
    <t>三田　明</t>
    <phoneticPr fontId="3"/>
  </si>
  <si>
    <t>浅間次郎</t>
    <phoneticPr fontId="3"/>
  </si>
  <si>
    <t>須田研二</t>
    <phoneticPr fontId="3"/>
  </si>
  <si>
    <t>葛西紀明</t>
    <phoneticPr fontId="3"/>
  </si>
  <si>
    <t>長野瑛太</t>
    <phoneticPr fontId="3"/>
  </si>
  <si>
    <t>多田　守</t>
    <phoneticPr fontId="3"/>
  </si>
  <si>
    <t>新潟県長岡市</t>
    <phoneticPr fontId="3"/>
  </si>
  <si>
    <t>新潟県長岡市城内町</t>
    <phoneticPr fontId="3"/>
  </si>
  <si>
    <t>新潟県長岡市袋町</t>
    <phoneticPr fontId="3"/>
  </si>
  <si>
    <t>新潟県長岡市曙</t>
    <phoneticPr fontId="3"/>
  </si>
  <si>
    <t>新潟県長岡市草生津</t>
    <phoneticPr fontId="3"/>
  </si>
  <si>
    <t>新潟県長岡市栖吉</t>
    <phoneticPr fontId="3"/>
  </si>
  <si>
    <t>新潟県長岡市神田町</t>
    <phoneticPr fontId="3"/>
  </si>
  <si>
    <t>新潟県長岡市大積町</t>
    <phoneticPr fontId="3"/>
  </si>
  <si>
    <t>新潟県長岡市関原町</t>
    <phoneticPr fontId="3"/>
  </si>
  <si>
    <t>新潟県長岡市大島</t>
    <phoneticPr fontId="3"/>
  </si>
  <si>
    <t>新潟県長岡市泉</t>
    <phoneticPr fontId="3"/>
  </si>
  <si>
    <t>新潟県長岡市宮内</t>
    <phoneticPr fontId="3"/>
  </si>
  <si>
    <t>新潟県長岡市上組</t>
    <phoneticPr fontId="3"/>
  </si>
  <si>
    <t>新潟県長岡市要町</t>
    <phoneticPr fontId="3"/>
  </si>
  <si>
    <t>新潟県長岡市台町</t>
    <phoneticPr fontId="3"/>
  </si>
  <si>
    <t>新潟県長岡市住吉</t>
    <phoneticPr fontId="3"/>
  </si>
  <si>
    <t>世界のビール</t>
    <phoneticPr fontId="3"/>
  </si>
  <si>
    <t>世界の厳選ワイン</t>
    <phoneticPr fontId="3"/>
  </si>
  <si>
    <t>世界のウィスキー</t>
    <phoneticPr fontId="3"/>
  </si>
  <si>
    <t>世界の銘酒</t>
    <phoneticPr fontId="3"/>
  </si>
  <si>
    <t>幻の焼酎</t>
    <phoneticPr fontId="3"/>
  </si>
  <si>
    <t>世界のチーズ</t>
    <phoneticPr fontId="3"/>
  </si>
  <si>
    <t>珍味盛り合わせ</t>
    <phoneticPr fontId="3"/>
  </si>
  <si>
    <t>マーボー豆腐</t>
    <phoneticPr fontId="3"/>
  </si>
  <si>
    <t>回鍋肉</t>
    <phoneticPr fontId="3"/>
  </si>
  <si>
    <t>青椒肉絲</t>
    <phoneticPr fontId="3"/>
  </si>
  <si>
    <t>シューマイ</t>
    <phoneticPr fontId="3"/>
  </si>
  <si>
    <t>餃子</t>
    <phoneticPr fontId="3"/>
  </si>
  <si>
    <t>海老マヨ</t>
    <phoneticPr fontId="3"/>
  </si>
  <si>
    <t>棒棒鳥</t>
    <phoneticPr fontId="3"/>
  </si>
  <si>
    <t>八宝菜</t>
    <phoneticPr fontId="3"/>
  </si>
  <si>
    <t>合計</t>
    <phoneticPr fontId="3"/>
  </si>
  <si>
    <t>事前受渡金</t>
    <phoneticPr fontId="3"/>
  </si>
  <si>
    <t>世界の酒と中華料理パーティー</t>
    <phoneticPr fontId="3"/>
  </si>
  <si>
    <t>会員番号</t>
    <phoneticPr fontId="3"/>
  </si>
  <si>
    <t>氏名</t>
    <phoneticPr fontId="3"/>
  </si>
  <si>
    <t>住所</t>
    <phoneticPr fontId="3"/>
  </si>
  <si>
    <t>準備した物</t>
    <phoneticPr fontId="3"/>
  </si>
  <si>
    <t>単価</t>
    <phoneticPr fontId="3"/>
  </si>
  <si>
    <t>数量</t>
    <phoneticPr fontId="3"/>
  </si>
  <si>
    <t>支払額</t>
    <phoneticPr fontId="3"/>
  </si>
  <si>
    <t>負担割合</t>
    <phoneticPr fontId="3"/>
  </si>
  <si>
    <t>差額</t>
    <phoneticPr fontId="3"/>
  </si>
  <si>
    <t>負担額最大</t>
    <phoneticPr fontId="3"/>
  </si>
  <si>
    <t>負担額最小</t>
    <phoneticPr fontId="3"/>
  </si>
  <si>
    <t>負担額平均</t>
    <phoneticPr fontId="3"/>
  </si>
  <si>
    <t>上の表と全く同じ表をSheet2に作成してください。</t>
    <phoneticPr fontId="3"/>
  </si>
  <si>
    <t>【問題】</t>
    <phoneticPr fontId="3"/>
  </si>
  <si>
    <t>※Sheet1とSheet2を一つの画面に並べて作成してください。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</si>
</sst>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_);[Red]\(&quot;¥&quot;#,##0\)"/>
    <numFmt numFmtId="177" formatCode="0.0%"/>
    <numFmt numFmtId="178" formatCode="&quot;¥&quot;#,##0;[Red]&quot;¥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9" fontId="0" fillId="0" borderId="0" xfId="2" applyFont="1">
      <alignment vertical="center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176" fontId="0" fillId="0" borderId="4" xfId="1" applyNumberFormat="1" applyFont="1" applyBorder="1">
      <alignment vertical="center"/>
    </xf>
    <xf numFmtId="176" fontId="0" fillId="0" borderId="4" xfId="0" applyNumberFormat="1" applyBorder="1">
      <alignment vertical="center"/>
    </xf>
    <xf numFmtId="177" fontId="0" fillId="0" borderId="4" xfId="2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178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176" fontId="0" fillId="0" borderId="8" xfId="1" applyNumberFormat="1" applyFont="1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2" applyNumberFormat="1" applyFont="1" applyBorder="1">
      <alignment vertical="center"/>
    </xf>
    <xf numFmtId="178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11" xfId="0" applyNumberFormat="1" applyBorder="1">
      <alignment vertical="center"/>
    </xf>
    <xf numFmtId="177" fontId="0" fillId="0" borderId="11" xfId="2" applyNumberFormat="1" applyFont="1" applyBorder="1">
      <alignment vertical="center"/>
    </xf>
    <xf numFmtId="178" fontId="0" fillId="0" borderId="12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3" xfId="0" applyNumberFormat="1" applyBorder="1">
      <alignment vertical="center"/>
    </xf>
    <xf numFmtId="178" fontId="0" fillId="0" borderId="3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>
      <alignment vertical="center"/>
    </xf>
    <xf numFmtId="0" fontId="6" fillId="0" borderId="0" xfId="0" applyFont="1">
      <alignment vertical="center"/>
    </xf>
    <xf numFmtId="0" fontId="0" fillId="0" borderId="0" xfId="1" applyNumberFormat="1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0" xfId="2" applyNumberFormat="1" applyFont="1" applyBorder="1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2" zoomScale="95" zoomScaleNormal="95" workbookViewId="0">
      <selection activeCell="K7" sqref="K7"/>
    </sheetView>
  </sheetViews>
  <sheetFormatPr defaultRowHeight="13.5" x14ac:dyDescent="0.15"/>
  <cols>
    <col min="2" max="2" width="11" bestFit="1" customWidth="1"/>
    <col min="3" max="3" width="19.25" bestFit="1" customWidth="1"/>
    <col min="4" max="4" width="16.375" bestFit="1" customWidth="1"/>
    <col min="5" max="5" width="11" bestFit="1" customWidth="1"/>
    <col min="6" max="6" width="5.25" bestFit="1" customWidth="1"/>
    <col min="7" max="7" width="9.25" bestFit="1" customWidth="1"/>
  </cols>
  <sheetData>
    <row r="1" spans="1:9" ht="24" x14ac:dyDescent="0.15">
      <c r="B1" s="40" t="s">
        <v>77</v>
      </c>
    </row>
    <row r="2" spans="1:9" ht="24" x14ac:dyDescent="0.15">
      <c r="B2" s="42" t="s">
        <v>76</v>
      </c>
      <c r="C2" s="41"/>
      <c r="D2" s="41"/>
    </row>
    <row r="3" spans="1:9" ht="24" x14ac:dyDescent="0.15">
      <c r="B3" s="43" t="s">
        <v>78</v>
      </c>
      <c r="C3" s="41"/>
      <c r="D3" s="41"/>
    </row>
    <row r="4" spans="1:9" ht="24" x14ac:dyDescent="0.15">
      <c r="B4" s="42"/>
      <c r="C4" s="41"/>
      <c r="D4" s="41"/>
    </row>
    <row r="6" spans="1:9" ht="28.5" x14ac:dyDescent="0.15">
      <c r="A6" s="4" t="s">
        <v>63</v>
      </c>
    </row>
    <row r="7" spans="1:9" ht="14.25" thickBot="1" x14ac:dyDescent="0.2"/>
    <row r="8" spans="1:9" ht="14.25" thickBot="1" x14ac:dyDescent="0.2">
      <c r="A8" s="27" t="s">
        <v>64</v>
      </c>
      <c r="B8" s="28" t="s">
        <v>65</v>
      </c>
      <c r="C8" s="28" t="s">
        <v>66</v>
      </c>
      <c r="D8" s="28" t="s">
        <v>67</v>
      </c>
      <c r="E8" s="28" t="s">
        <v>68</v>
      </c>
      <c r="F8" s="28" t="s">
        <v>69</v>
      </c>
      <c r="G8" s="28" t="s">
        <v>70</v>
      </c>
      <c r="H8" s="28" t="s">
        <v>71</v>
      </c>
      <c r="I8" s="29" t="s">
        <v>72</v>
      </c>
    </row>
    <row r="9" spans="1:9" x14ac:dyDescent="0.15">
      <c r="A9" s="21" t="s">
        <v>1</v>
      </c>
      <c r="B9" s="22" t="s">
        <v>0</v>
      </c>
      <c r="C9" s="22" t="s">
        <v>31</v>
      </c>
      <c r="D9" s="22" t="s">
        <v>46</v>
      </c>
      <c r="E9" s="23">
        <v>1200</v>
      </c>
      <c r="F9" s="22">
        <v>5</v>
      </c>
      <c r="G9" s="24">
        <f>E9*F9</f>
        <v>6000</v>
      </c>
      <c r="H9" s="25">
        <f>G9/$G$27</f>
        <v>6.5760631302060502E-2</v>
      </c>
      <c r="I9" s="26">
        <f>G9-$G$29</f>
        <v>1000</v>
      </c>
    </row>
    <row r="10" spans="1:9" x14ac:dyDescent="0.15">
      <c r="A10" s="13" t="s">
        <v>2</v>
      </c>
      <c r="B10" s="9" t="s">
        <v>15</v>
      </c>
      <c r="C10" s="9" t="s">
        <v>32</v>
      </c>
      <c r="D10" s="9" t="s">
        <v>47</v>
      </c>
      <c r="E10" s="10">
        <v>3000</v>
      </c>
      <c r="F10" s="9">
        <v>5</v>
      </c>
      <c r="G10" s="11">
        <f t="shared" ref="G10:G23" si="0">E10*F10</f>
        <v>15000</v>
      </c>
      <c r="H10" s="12">
        <f t="shared" ref="H10:H23" si="1">G10/$G$27</f>
        <v>0.16440157825515125</v>
      </c>
      <c r="I10" s="14">
        <f t="shared" ref="I10:I23" si="2">G10-$G$29</f>
        <v>10000</v>
      </c>
    </row>
    <row r="11" spans="1:9" x14ac:dyDescent="0.15">
      <c r="A11" s="13" t="s">
        <v>3</v>
      </c>
      <c r="B11" s="9" t="s">
        <v>16</v>
      </c>
      <c r="C11" s="9" t="s">
        <v>33</v>
      </c>
      <c r="D11" s="9" t="s">
        <v>48</v>
      </c>
      <c r="E11" s="10">
        <v>3000</v>
      </c>
      <c r="F11" s="9">
        <v>5</v>
      </c>
      <c r="G11" s="11">
        <f t="shared" si="0"/>
        <v>15000</v>
      </c>
      <c r="H11" s="12">
        <f t="shared" si="1"/>
        <v>0.16440157825515125</v>
      </c>
      <c r="I11" s="14">
        <f t="shared" si="2"/>
        <v>10000</v>
      </c>
    </row>
    <row r="12" spans="1:9" x14ac:dyDescent="0.15">
      <c r="A12" s="13" t="s">
        <v>17</v>
      </c>
      <c r="B12" s="9" t="s">
        <v>18</v>
      </c>
      <c r="C12" s="9" t="s">
        <v>34</v>
      </c>
      <c r="D12" s="9" t="s">
        <v>49</v>
      </c>
      <c r="E12" s="10">
        <v>2500</v>
      </c>
      <c r="F12" s="9">
        <v>5</v>
      </c>
      <c r="G12" s="11">
        <f t="shared" si="0"/>
        <v>12500</v>
      </c>
      <c r="H12" s="12">
        <f t="shared" si="1"/>
        <v>0.13700131521262604</v>
      </c>
      <c r="I12" s="14">
        <f t="shared" si="2"/>
        <v>7500</v>
      </c>
    </row>
    <row r="13" spans="1:9" x14ac:dyDescent="0.15">
      <c r="A13" s="13" t="s">
        <v>4</v>
      </c>
      <c r="B13" s="9" t="s">
        <v>19</v>
      </c>
      <c r="C13" s="9" t="s">
        <v>35</v>
      </c>
      <c r="D13" s="9" t="s">
        <v>50</v>
      </c>
      <c r="E13" s="10">
        <v>2200</v>
      </c>
      <c r="F13" s="9">
        <v>5</v>
      </c>
      <c r="G13" s="11">
        <f t="shared" si="0"/>
        <v>11000</v>
      </c>
      <c r="H13" s="12">
        <f t="shared" si="1"/>
        <v>0.12056115738711091</v>
      </c>
      <c r="I13" s="14">
        <f t="shared" si="2"/>
        <v>6000</v>
      </c>
    </row>
    <row r="14" spans="1:9" x14ac:dyDescent="0.15">
      <c r="A14" s="13" t="s">
        <v>5</v>
      </c>
      <c r="B14" s="9" t="s">
        <v>20</v>
      </c>
      <c r="C14" s="9" t="s">
        <v>36</v>
      </c>
      <c r="D14" s="9" t="s">
        <v>51</v>
      </c>
      <c r="E14" s="10">
        <v>800</v>
      </c>
      <c r="F14" s="9">
        <v>6</v>
      </c>
      <c r="G14" s="11">
        <f t="shared" si="0"/>
        <v>4800</v>
      </c>
      <c r="H14" s="12">
        <f t="shared" si="1"/>
        <v>5.26085050416484E-2</v>
      </c>
      <c r="I14" s="14">
        <f t="shared" si="2"/>
        <v>-200</v>
      </c>
    </row>
    <row r="15" spans="1:9" x14ac:dyDescent="0.15">
      <c r="A15" s="13" t="s">
        <v>6</v>
      </c>
      <c r="B15" s="9" t="s">
        <v>21</v>
      </c>
      <c r="C15" s="9" t="s">
        <v>37</v>
      </c>
      <c r="D15" s="9" t="s">
        <v>52</v>
      </c>
      <c r="E15" s="10">
        <v>700</v>
      </c>
      <c r="F15" s="9">
        <v>6</v>
      </c>
      <c r="G15" s="11">
        <f t="shared" si="0"/>
        <v>4200</v>
      </c>
      <c r="H15" s="12">
        <f t="shared" si="1"/>
        <v>4.6032441911442352E-2</v>
      </c>
      <c r="I15" s="14">
        <f t="shared" si="2"/>
        <v>-800</v>
      </c>
    </row>
    <row r="16" spans="1:9" x14ac:dyDescent="0.15">
      <c r="A16" s="13" t="s">
        <v>7</v>
      </c>
      <c r="B16" s="9" t="s">
        <v>22</v>
      </c>
      <c r="C16" s="9" t="s">
        <v>38</v>
      </c>
      <c r="D16" s="9" t="s">
        <v>53</v>
      </c>
      <c r="E16" s="10">
        <v>950</v>
      </c>
      <c r="F16" s="9">
        <v>6</v>
      </c>
      <c r="G16" s="11">
        <f t="shared" si="0"/>
        <v>5700</v>
      </c>
      <c r="H16" s="12">
        <f t="shared" si="1"/>
        <v>6.2472599736957478E-2</v>
      </c>
      <c r="I16" s="14">
        <f t="shared" si="2"/>
        <v>700</v>
      </c>
    </row>
    <row r="17" spans="1:9" x14ac:dyDescent="0.15">
      <c r="A17" s="13" t="s">
        <v>8</v>
      </c>
      <c r="B17" s="9" t="s">
        <v>23</v>
      </c>
      <c r="C17" s="9" t="s">
        <v>39</v>
      </c>
      <c r="D17" s="9" t="s">
        <v>54</v>
      </c>
      <c r="E17" s="10">
        <v>1000</v>
      </c>
      <c r="F17" s="9">
        <v>3</v>
      </c>
      <c r="G17" s="11">
        <f t="shared" si="0"/>
        <v>3000</v>
      </c>
      <c r="H17" s="12">
        <f t="shared" si="1"/>
        <v>3.2880315651030251E-2</v>
      </c>
      <c r="I17" s="14">
        <f t="shared" si="2"/>
        <v>-2000</v>
      </c>
    </row>
    <row r="18" spans="1:9" x14ac:dyDescent="0.15">
      <c r="A18" s="13" t="s">
        <v>9</v>
      </c>
      <c r="B18" s="9" t="s">
        <v>24</v>
      </c>
      <c r="C18" s="9" t="s">
        <v>40</v>
      </c>
      <c r="D18" s="9" t="s">
        <v>55</v>
      </c>
      <c r="E18" s="10">
        <v>980</v>
      </c>
      <c r="F18" s="9">
        <v>3</v>
      </c>
      <c r="G18" s="11">
        <f t="shared" si="0"/>
        <v>2940</v>
      </c>
      <c r="H18" s="12">
        <f t="shared" si="1"/>
        <v>3.2222709338009643E-2</v>
      </c>
      <c r="I18" s="14">
        <f t="shared" si="2"/>
        <v>-2060</v>
      </c>
    </row>
    <row r="19" spans="1:9" x14ac:dyDescent="0.15">
      <c r="A19" s="13" t="s">
        <v>10</v>
      </c>
      <c r="B19" s="9" t="s">
        <v>25</v>
      </c>
      <c r="C19" s="9" t="s">
        <v>41</v>
      </c>
      <c r="D19" s="9" t="s">
        <v>56</v>
      </c>
      <c r="E19" s="10">
        <v>500</v>
      </c>
      <c r="F19" s="9">
        <v>3</v>
      </c>
      <c r="G19" s="11">
        <f t="shared" si="0"/>
        <v>1500</v>
      </c>
      <c r="H19" s="12">
        <f t="shared" si="1"/>
        <v>1.6440157825515125E-2</v>
      </c>
      <c r="I19" s="14">
        <f t="shared" si="2"/>
        <v>-3500</v>
      </c>
    </row>
    <row r="20" spans="1:9" x14ac:dyDescent="0.15">
      <c r="A20" s="13" t="s">
        <v>11</v>
      </c>
      <c r="B20" s="9" t="s">
        <v>26</v>
      </c>
      <c r="C20" s="9" t="s">
        <v>42</v>
      </c>
      <c r="D20" s="9" t="s">
        <v>57</v>
      </c>
      <c r="E20" s="10">
        <v>500</v>
      </c>
      <c r="F20" s="9">
        <v>3</v>
      </c>
      <c r="G20" s="11">
        <f t="shared" si="0"/>
        <v>1500</v>
      </c>
      <c r="H20" s="12">
        <f t="shared" si="1"/>
        <v>1.6440157825515125E-2</v>
      </c>
      <c r="I20" s="14">
        <f t="shared" si="2"/>
        <v>-3500</v>
      </c>
    </row>
    <row r="21" spans="1:9" x14ac:dyDescent="0.15">
      <c r="A21" s="13" t="s">
        <v>12</v>
      </c>
      <c r="B21" s="9" t="s">
        <v>27</v>
      </c>
      <c r="C21" s="9" t="s">
        <v>43</v>
      </c>
      <c r="D21" s="9" t="s">
        <v>58</v>
      </c>
      <c r="E21" s="10">
        <v>950</v>
      </c>
      <c r="F21" s="9">
        <v>3</v>
      </c>
      <c r="G21" s="11">
        <f t="shared" si="0"/>
        <v>2850</v>
      </c>
      <c r="H21" s="12">
        <f t="shared" si="1"/>
        <v>3.1236299868478739E-2</v>
      </c>
      <c r="I21" s="14">
        <f t="shared" si="2"/>
        <v>-2150</v>
      </c>
    </row>
    <row r="22" spans="1:9" x14ac:dyDescent="0.15">
      <c r="A22" s="13" t="s">
        <v>13</v>
      </c>
      <c r="B22" s="9" t="s">
        <v>28</v>
      </c>
      <c r="C22" s="9" t="s">
        <v>44</v>
      </c>
      <c r="D22" s="9" t="s">
        <v>59</v>
      </c>
      <c r="E22" s="10">
        <v>700</v>
      </c>
      <c r="F22" s="9">
        <v>3</v>
      </c>
      <c r="G22" s="11">
        <f t="shared" si="0"/>
        <v>2100</v>
      </c>
      <c r="H22" s="12">
        <f t="shared" si="1"/>
        <v>2.3016220955721176E-2</v>
      </c>
      <c r="I22" s="14">
        <f t="shared" si="2"/>
        <v>-2900</v>
      </c>
    </row>
    <row r="23" spans="1:9" ht="14.25" thickBot="1" x14ac:dyDescent="0.2">
      <c r="A23" s="15" t="s">
        <v>14</v>
      </c>
      <c r="B23" s="16" t="s">
        <v>29</v>
      </c>
      <c r="C23" s="16" t="s">
        <v>45</v>
      </c>
      <c r="D23" s="16" t="s">
        <v>60</v>
      </c>
      <c r="E23" s="17">
        <v>1050</v>
      </c>
      <c r="F23" s="16">
        <v>3</v>
      </c>
      <c r="G23" s="18">
        <f t="shared" si="0"/>
        <v>3150</v>
      </c>
      <c r="H23" s="19">
        <f t="shared" si="1"/>
        <v>3.4524331433581759E-2</v>
      </c>
      <c r="I23" s="20">
        <f t="shared" si="2"/>
        <v>-1850</v>
      </c>
    </row>
    <row r="24" spans="1:9" x14ac:dyDescent="0.15">
      <c r="A24" s="1"/>
    </row>
    <row r="25" spans="1:9" x14ac:dyDescent="0.15">
      <c r="A25" s="1"/>
    </row>
    <row r="26" spans="1:9" ht="14.25" thickBot="1" x14ac:dyDescent="0.2">
      <c r="A26" s="1"/>
    </row>
    <row r="27" spans="1:9" ht="14.25" thickBot="1" x14ac:dyDescent="0.2">
      <c r="A27" s="1"/>
      <c r="E27" s="7" t="s">
        <v>61</v>
      </c>
      <c r="F27" s="8"/>
      <c r="G27" s="31">
        <f>SUM(G9:G23)</f>
        <v>91240</v>
      </c>
      <c r="H27" s="2"/>
    </row>
    <row r="28" spans="1:9" ht="14.25" thickBot="1" x14ac:dyDescent="0.2">
      <c r="A28" s="1"/>
      <c r="G28" s="3"/>
    </row>
    <row r="29" spans="1:9" ht="14.25" thickBot="1" x14ac:dyDescent="0.2">
      <c r="A29" s="1"/>
      <c r="E29" s="7" t="s">
        <v>62</v>
      </c>
      <c r="F29" s="30"/>
      <c r="G29" s="31">
        <v>5000</v>
      </c>
    </row>
    <row r="30" spans="1:9" ht="14.25" thickBot="1" x14ac:dyDescent="0.2">
      <c r="A30" s="1"/>
    </row>
    <row r="31" spans="1:9" ht="14.25" thickBot="1" x14ac:dyDescent="0.2">
      <c r="A31" s="1"/>
      <c r="E31" s="7" t="s">
        <v>73</v>
      </c>
      <c r="F31" s="30"/>
      <c r="G31" s="32">
        <f>MAX(I9:I23)</f>
        <v>10000</v>
      </c>
    </row>
    <row r="32" spans="1:9" ht="14.25" thickBot="1" x14ac:dyDescent="0.2">
      <c r="A32" s="1"/>
      <c r="E32" s="7" t="s">
        <v>74</v>
      </c>
      <c r="F32" s="30"/>
      <c r="G32" s="32">
        <f>MIN(I9:I23)</f>
        <v>-3500</v>
      </c>
    </row>
    <row r="33" spans="1:7" ht="14.25" thickBot="1" x14ac:dyDescent="0.2">
      <c r="A33" s="1"/>
      <c r="E33" s="7" t="s">
        <v>75</v>
      </c>
      <c r="F33" s="30"/>
      <c r="G33" s="32">
        <f>AVERAGE(I9:I23)</f>
        <v>1082.6666666666667</v>
      </c>
    </row>
    <row r="34" spans="1:7" x14ac:dyDescent="0.15">
      <c r="A34" s="1"/>
    </row>
    <row r="36" spans="1:7" ht="24" x14ac:dyDescent="0.15">
      <c r="A36" s="39"/>
      <c r="B36" s="40"/>
      <c r="C36" s="41"/>
      <c r="D36" s="41"/>
    </row>
    <row r="37" spans="1:7" ht="24" x14ac:dyDescent="0.15">
      <c r="B37" s="42" t="s">
        <v>76</v>
      </c>
      <c r="C37" s="41"/>
      <c r="D37" s="41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28" sqref="I28"/>
    </sheetView>
  </sheetViews>
  <sheetFormatPr defaultRowHeight="13.5" x14ac:dyDescent="0.15"/>
  <cols>
    <col min="3" max="3" width="9.125" customWidth="1"/>
  </cols>
  <sheetData>
    <row r="1" spans="1:9" x14ac:dyDescent="0.15">
      <c r="A1" s="35" t="s">
        <v>63</v>
      </c>
    </row>
    <row r="3" spans="1:9" x14ac:dyDescent="0.15">
      <c r="A3" s="33" t="s">
        <v>64</v>
      </c>
      <c r="B3" s="33" t="s">
        <v>65</v>
      </c>
      <c r="C3" s="33" t="s">
        <v>66</v>
      </c>
      <c r="D3" s="33" t="s">
        <v>67</v>
      </c>
      <c r="E3" s="33" t="s">
        <v>68</v>
      </c>
      <c r="F3" s="33" t="s">
        <v>69</v>
      </c>
      <c r="G3" s="33" t="s">
        <v>70</v>
      </c>
      <c r="H3" s="33" t="s">
        <v>71</v>
      </c>
      <c r="I3" s="33" t="s">
        <v>72</v>
      </c>
    </row>
    <row r="4" spans="1:9" x14ac:dyDescent="0.15">
      <c r="A4" s="33" t="s">
        <v>1</v>
      </c>
      <c r="B4" s="5" t="s">
        <v>0</v>
      </c>
      <c r="C4" s="5" t="s">
        <v>30</v>
      </c>
      <c r="D4" s="5" t="s">
        <v>46</v>
      </c>
      <c r="E4" s="36">
        <v>1200</v>
      </c>
      <c r="F4" s="5">
        <v>5</v>
      </c>
      <c r="G4" s="37">
        <f>E4*F4</f>
        <v>6000</v>
      </c>
      <c r="H4" s="38"/>
      <c r="I4" s="37"/>
    </row>
    <row r="5" spans="1:9" x14ac:dyDescent="0.15">
      <c r="A5" s="33"/>
      <c r="B5" s="5" t="s">
        <v>15</v>
      </c>
      <c r="C5" s="5"/>
      <c r="D5" s="5" t="s">
        <v>47</v>
      </c>
      <c r="E5" s="36">
        <v>3000</v>
      </c>
      <c r="F5" s="5">
        <v>5</v>
      </c>
      <c r="G5" s="37">
        <f t="shared" ref="G5:G18" si="0">E5*F5</f>
        <v>15000</v>
      </c>
      <c r="H5" s="38"/>
      <c r="I5" s="37"/>
    </row>
    <row r="6" spans="1:9" x14ac:dyDescent="0.15">
      <c r="A6" s="33"/>
      <c r="B6" s="5" t="s">
        <v>16</v>
      </c>
      <c r="C6" s="5"/>
      <c r="D6" s="5" t="s">
        <v>48</v>
      </c>
      <c r="E6" s="36">
        <v>3000</v>
      </c>
      <c r="F6" s="5">
        <v>5</v>
      </c>
      <c r="G6" s="37">
        <f t="shared" si="0"/>
        <v>15000</v>
      </c>
      <c r="H6" s="38"/>
      <c r="I6" s="37"/>
    </row>
    <row r="7" spans="1:9" x14ac:dyDescent="0.15">
      <c r="A7" s="33"/>
      <c r="B7" s="5" t="s">
        <v>18</v>
      </c>
      <c r="C7" s="5"/>
      <c r="D7" s="5" t="s">
        <v>49</v>
      </c>
      <c r="E7" s="36">
        <v>2500</v>
      </c>
      <c r="F7" s="5">
        <v>5</v>
      </c>
      <c r="G7" s="37">
        <f t="shared" si="0"/>
        <v>12500</v>
      </c>
      <c r="H7" s="38"/>
      <c r="I7" s="37"/>
    </row>
    <row r="8" spans="1:9" x14ac:dyDescent="0.15">
      <c r="A8" s="33"/>
      <c r="B8" s="5" t="s">
        <v>19</v>
      </c>
      <c r="C8" s="5"/>
      <c r="D8" s="5" t="s">
        <v>50</v>
      </c>
      <c r="E8" s="36">
        <v>2200</v>
      </c>
      <c r="F8" s="5">
        <v>5</v>
      </c>
      <c r="G8" s="37">
        <f t="shared" si="0"/>
        <v>11000</v>
      </c>
      <c r="H8" s="38"/>
      <c r="I8" s="37"/>
    </row>
    <row r="9" spans="1:9" x14ac:dyDescent="0.15">
      <c r="A9" s="33"/>
      <c r="B9" s="5" t="s">
        <v>20</v>
      </c>
      <c r="C9" s="5"/>
      <c r="D9" s="5" t="s">
        <v>51</v>
      </c>
      <c r="E9" s="36">
        <v>800</v>
      </c>
      <c r="F9" s="5">
        <v>6</v>
      </c>
      <c r="G9" s="37">
        <f t="shared" si="0"/>
        <v>4800</v>
      </c>
      <c r="H9" s="38"/>
      <c r="I9" s="37"/>
    </row>
    <row r="10" spans="1:9" x14ac:dyDescent="0.15">
      <c r="A10" s="33"/>
      <c r="B10" s="5" t="s">
        <v>21</v>
      </c>
      <c r="C10" s="5"/>
      <c r="D10" s="5" t="s">
        <v>52</v>
      </c>
      <c r="E10" s="36">
        <v>700</v>
      </c>
      <c r="F10" s="5">
        <v>6</v>
      </c>
      <c r="G10" s="37">
        <f t="shared" si="0"/>
        <v>4200</v>
      </c>
      <c r="H10" s="38"/>
      <c r="I10" s="37"/>
    </row>
    <row r="11" spans="1:9" x14ac:dyDescent="0.15">
      <c r="A11" s="33"/>
      <c r="B11" s="5" t="s">
        <v>22</v>
      </c>
      <c r="C11" s="5"/>
      <c r="D11" s="5" t="s">
        <v>53</v>
      </c>
      <c r="E11" s="36">
        <v>950</v>
      </c>
      <c r="F11" s="5">
        <v>6</v>
      </c>
      <c r="G11" s="37">
        <f t="shared" si="0"/>
        <v>5700</v>
      </c>
      <c r="H11" s="38"/>
      <c r="I11" s="37"/>
    </row>
    <row r="12" spans="1:9" x14ac:dyDescent="0.15">
      <c r="A12" s="33"/>
      <c r="B12" s="5" t="s">
        <v>23</v>
      </c>
      <c r="C12" s="5"/>
      <c r="D12" s="5" t="s">
        <v>54</v>
      </c>
      <c r="E12" s="36">
        <v>1000</v>
      </c>
      <c r="F12" s="5">
        <v>3</v>
      </c>
      <c r="G12" s="37">
        <f t="shared" si="0"/>
        <v>3000</v>
      </c>
      <c r="H12" s="38"/>
      <c r="I12" s="37"/>
    </row>
    <row r="13" spans="1:9" x14ac:dyDescent="0.15">
      <c r="A13" s="33"/>
      <c r="B13" s="5" t="s">
        <v>24</v>
      </c>
      <c r="C13" s="5"/>
      <c r="D13" s="5" t="s">
        <v>55</v>
      </c>
      <c r="E13" s="36">
        <v>980</v>
      </c>
      <c r="F13" s="5">
        <v>3</v>
      </c>
      <c r="G13" s="37">
        <f t="shared" si="0"/>
        <v>2940</v>
      </c>
      <c r="H13" s="38"/>
      <c r="I13" s="37"/>
    </row>
    <row r="14" spans="1:9" x14ac:dyDescent="0.15">
      <c r="A14" s="33"/>
      <c r="B14" s="5" t="s">
        <v>25</v>
      </c>
      <c r="C14" s="5"/>
      <c r="D14" s="5" t="s">
        <v>56</v>
      </c>
      <c r="E14" s="36">
        <v>500</v>
      </c>
      <c r="F14" s="5">
        <v>3</v>
      </c>
      <c r="G14" s="37">
        <f t="shared" si="0"/>
        <v>1500</v>
      </c>
      <c r="H14" s="38"/>
      <c r="I14" s="37"/>
    </row>
    <row r="15" spans="1:9" x14ac:dyDescent="0.15">
      <c r="A15" s="33"/>
      <c r="B15" s="5" t="s">
        <v>26</v>
      </c>
      <c r="C15" s="5"/>
      <c r="D15" s="5" t="s">
        <v>57</v>
      </c>
      <c r="E15" s="36">
        <v>500</v>
      </c>
      <c r="F15" s="5">
        <v>3</v>
      </c>
      <c r="G15" s="37">
        <f t="shared" si="0"/>
        <v>1500</v>
      </c>
      <c r="H15" s="38"/>
      <c r="I15" s="37"/>
    </row>
    <row r="16" spans="1:9" x14ac:dyDescent="0.15">
      <c r="A16" s="33"/>
      <c r="B16" s="5" t="s">
        <v>27</v>
      </c>
      <c r="C16" s="5"/>
      <c r="D16" s="5" t="s">
        <v>58</v>
      </c>
      <c r="E16" s="36">
        <v>950</v>
      </c>
      <c r="F16" s="5">
        <v>3</v>
      </c>
      <c r="G16" s="37">
        <f t="shared" si="0"/>
        <v>2850</v>
      </c>
      <c r="H16" s="38"/>
      <c r="I16" s="37"/>
    </row>
    <row r="17" spans="1:9" x14ac:dyDescent="0.15">
      <c r="A17" s="33"/>
      <c r="B17" s="5" t="s">
        <v>28</v>
      </c>
      <c r="C17" s="5"/>
      <c r="D17" s="5" t="s">
        <v>59</v>
      </c>
      <c r="E17" s="36">
        <v>700</v>
      </c>
      <c r="F17" s="5">
        <v>3</v>
      </c>
      <c r="G17" s="37">
        <f t="shared" si="0"/>
        <v>2100</v>
      </c>
      <c r="H17" s="38"/>
      <c r="I17" s="37"/>
    </row>
    <row r="18" spans="1:9" x14ac:dyDescent="0.15">
      <c r="A18" s="33"/>
      <c r="B18" s="5" t="s">
        <v>29</v>
      </c>
      <c r="C18" s="5"/>
      <c r="D18" s="5" t="s">
        <v>60</v>
      </c>
      <c r="E18" s="36">
        <v>1050</v>
      </c>
      <c r="F18" s="5">
        <v>3</v>
      </c>
      <c r="G18" s="37">
        <f t="shared" si="0"/>
        <v>3150</v>
      </c>
      <c r="H18" s="38"/>
      <c r="I18" s="37"/>
    </row>
    <row r="19" spans="1:9" x14ac:dyDescent="0.15">
      <c r="A19" s="1"/>
    </row>
    <row r="20" spans="1:9" x14ac:dyDescent="0.15">
      <c r="A20" s="1"/>
    </row>
    <row r="21" spans="1:9" x14ac:dyDescent="0.15">
      <c r="A21" s="1"/>
    </row>
    <row r="22" spans="1:9" x14ac:dyDescent="0.15">
      <c r="A22" s="1"/>
      <c r="E22" s="33" t="s">
        <v>61</v>
      </c>
      <c r="F22" s="33"/>
      <c r="G22" s="6"/>
      <c r="H22" s="2"/>
    </row>
    <row r="23" spans="1:9" x14ac:dyDescent="0.15">
      <c r="A23" s="1"/>
      <c r="E23" s="5"/>
      <c r="F23" s="5"/>
      <c r="G23" s="6"/>
    </row>
    <row r="24" spans="1:9" x14ac:dyDescent="0.15">
      <c r="A24" s="1"/>
      <c r="E24" s="33" t="s">
        <v>62</v>
      </c>
      <c r="F24" s="5"/>
      <c r="G24" s="6"/>
    </row>
    <row r="25" spans="1:9" x14ac:dyDescent="0.15">
      <c r="A25" s="1"/>
      <c r="E25" s="5"/>
      <c r="F25" s="5"/>
      <c r="G25" s="5"/>
    </row>
    <row r="26" spans="1:9" x14ac:dyDescent="0.15">
      <c r="A26" s="1"/>
      <c r="E26" s="33" t="s">
        <v>73</v>
      </c>
      <c r="F26" s="5"/>
      <c r="G26" s="34"/>
    </row>
    <row r="27" spans="1:9" x14ac:dyDescent="0.15">
      <c r="A27" s="1"/>
      <c r="E27" s="33" t="s">
        <v>74</v>
      </c>
      <c r="F27" s="5"/>
      <c r="G27" s="34"/>
    </row>
    <row r="28" spans="1:9" x14ac:dyDescent="0.15">
      <c r="A28" s="1"/>
      <c r="E28" s="33" t="s">
        <v>75</v>
      </c>
      <c r="F28" s="5"/>
      <c r="G28" s="34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2014-09-11T01:47:04Z</dcterms:created>
  <dcterms:modified xsi:type="dcterms:W3CDTF">2014-09-11T03:23:17Z</dcterms:modified>
</cp:coreProperties>
</file>